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showInkAnnotation="0" autoCompressPictures="0"/>
  <bookViews>
    <workbookView xWindow="0" yWindow="255" windowWidth="15480" windowHeight="11640" tabRatio="500"/>
  </bookViews>
  <sheets>
    <sheet name="Sheet1" sheetId="1" r:id="rId1"/>
  </sheets>
  <calcPr calcId="125725" concurrentCalc="0"/>
  <extLst>
    <ext xmlns:mx="http://schemas.microsoft.com/office/mac/excel/2008/main" uri="http://schemas.microsoft.com/office/mac/excel/2008/main">
      <mx:ArchID Flags="1"/>
    </ext>
  </extLst>
</workbook>
</file>

<file path=xl/calcChain.xml><?xml version="1.0" encoding="utf-8"?>
<calcChain xmlns="http://schemas.openxmlformats.org/spreadsheetml/2006/main">
  <c r="G12" i="1"/>
  <c r="G11"/>
  <c r="G10"/>
  <c r="G9"/>
  <c r="G8"/>
  <c r="G7"/>
  <c r="G6"/>
  <c r="G5"/>
  <c r="G4"/>
  <c r="G3"/>
  <c r="G2"/>
  <c r="F12"/>
  <c r="F11"/>
  <c r="F10"/>
  <c r="F9"/>
  <c r="F8"/>
  <c r="F7"/>
  <c r="F6"/>
  <c r="F5"/>
  <c r="F4"/>
  <c r="F3"/>
  <c r="F2"/>
  <c r="F56"/>
  <c r="F51"/>
  <c r="F52"/>
  <c r="F53"/>
  <c r="F54"/>
  <c r="F55"/>
  <c r="F57"/>
  <c r="F58"/>
  <c r="F60"/>
  <c r="F59"/>
</calcChain>
</file>

<file path=xl/sharedStrings.xml><?xml version="1.0" encoding="utf-8"?>
<sst xmlns="http://schemas.openxmlformats.org/spreadsheetml/2006/main" count="12" uniqueCount="9">
  <si>
    <t>Altitude (km)</t>
    <phoneticPr fontId="2" type="noConversion"/>
  </si>
  <si>
    <t>Mean Absorption (H2O)</t>
    <phoneticPr fontId="2" type="noConversion"/>
  </si>
  <si>
    <t>Mean Absorption CH4</t>
    <phoneticPr fontId="2" type="noConversion"/>
  </si>
  <si>
    <t>Layer</t>
    <phoneticPr fontId="2" type="noConversion"/>
  </si>
  <si>
    <t>Relative Absorption CH4</t>
    <phoneticPr fontId="2" type="noConversion"/>
  </si>
  <si>
    <t>Relative Absorption H20</t>
    <phoneticPr fontId="2" type="noConversion"/>
  </si>
  <si>
    <t>Mean Absorption CO2</t>
    <phoneticPr fontId="2" type="noConversion"/>
  </si>
  <si>
    <t>Sum of Absorption</t>
    <phoneticPr fontId="2" type="noConversion"/>
  </si>
  <si>
    <t>Relative Absorption CO2</t>
    <phoneticPr fontId="2" type="noConversion"/>
  </si>
</sst>
</file>

<file path=xl/styles.xml><?xml version="1.0" encoding="utf-8"?>
<styleSheet xmlns="http://schemas.openxmlformats.org/spreadsheetml/2006/main">
  <fonts count="3">
    <font>
      <sz val="10"/>
      <name val="Verdana"/>
    </font>
    <font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style val="3"/>
  <c:chart>
    <c:title>
      <c:tx>
        <c:rich>
          <a:bodyPr/>
          <a:lstStyle/>
          <a:p>
            <a:pPr>
              <a:defRPr/>
            </a:pPr>
            <a:r>
              <a:rPr lang="en-US"/>
              <a:t>Relative Absorption H2O (% of full run)</a:t>
            </a:r>
          </a:p>
        </c:rich>
      </c:tx>
      <c:layout>
        <c:manualLayout>
          <c:xMode val="edge"/>
          <c:yMode val="edge"/>
          <c:x val="0.14290666228391297"/>
          <c:y val="2.3148148148148098E-2"/>
        </c:manualLayout>
      </c:layout>
    </c:title>
    <c:plotArea>
      <c:layout>
        <c:manualLayout>
          <c:layoutTarget val="inner"/>
          <c:xMode val="edge"/>
          <c:yMode val="edge"/>
          <c:x val="0.13094335083114611"/>
          <c:y val="0.19078736621774994"/>
          <c:w val="0.80516814173034235"/>
          <c:h val="0.62864946663885235"/>
        </c:manualLayout>
      </c:layout>
      <c:scatterChart>
        <c:scatterStyle val="smoothMarker"/>
        <c:ser>
          <c:idx val="0"/>
          <c:order val="0"/>
          <c:tx>
            <c:strRef>
              <c:f>Sheet1!$H$1</c:f>
              <c:strCache>
                <c:ptCount val="1"/>
                <c:pt idx="0">
                  <c:v>Altitude (km)</c:v>
                </c:pt>
              </c:strCache>
            </c:strRef>
          </c:tx>
          <c:marker>
            <c:spPr>
              <a:solidFill>
                <a:schemeClr val="tx2">
                  <a:lumMod val="75000"/>
                </a:schemeClr>
              </a:solidFill>
            </c:spPr>
          </c:marker>
          <c:xVal>
            <c:numRef>
              <c:f>Sheet1!$F$2:$F$12</c:f>
              <c:numCache>
                <c:formatCode>General</c:formatCode>
                <c:ptCount val="11"/>
                <c:pt idx="0">
                  <c:v>44.147952443857328</c:v>
                </c:pt>
                <c:pt idx="1">
                  <c:v>36.129458388375163</c:v>
                </c:pt>
                <c:pt idx="2">
                  <c:v>26.406869220607661</c:v>
                </c:pt>
                <c:pt idx="3">
                  <c:v>17.582562747688243</c:v>
                </c:pt>
                <c:pt idx="4">
                  <c:v>10.369881109643329</c:v>
                </c:pt>
                <c:pt idx="5">
                  <c:v>5.2972258916776749</c:v>
                </c:pt>
                <c:pt idx="6">
                  <c:v>2.3910171730515191</c:v>
                </c:pt>
                <c:pt idx="7">
                  <c:v>0.96433289299867886</c:v>
                </c:pt>
                <c:pt idx="8">
                  <c:v>0.38309114927344778</c:v>
                </c:pt>
                <c:pt idx="9">
                  <c:v>0.33025099075297226</c:v>
                </c:pt>
                <c:pt idx="10">
                  <c:v>1.3210039630118889E-2</c:v>
                </c:pt>
              </c:numCache>
            </c:numRef>
          </c:xVal>
          <c:yVal>
            <c:numRef>
              <c:f>Sheet1!$H$2:$H$12</c:f>
              <c:numCache>
                <c:formatCode>General</c:formatCode>
                <c:ptCount val="11"/>
                <c:pt idx="0">
                  <c:v>3.4</c:v>
                </c:pt>
                <c:pt idx="1">
                  <c:v>4.08</c:v>
                </c:pt>
                <c:pt idx="2">
                  <c:v>4.8</c:v>
                </c:pt>
                <c:pt idx="3">
                  <c:v>5.55</c:v>
                </c:pt>
                <c:pt idx="4">
                  <c:v>6.33</c:v>
                </c:pt>
                <c:pt idx="5">
                  <c:v>7.15</c:v>
                </c:pt>
                <c:pt idx="6">
                  <c:v>7.99</c:v>
                </c:pt>
                <c:pt idx="7">
                  <c:v>8.8699999999999992</c:v>
                </c:pt>
                <c:pt idx="8">
                  <c:v>9.7799999999999994</c:v>
                </c:pt>
                <c:pt idx="9">
                  <c:v>10.72</c:v>
                </c:pt>
                <c:pt idx="10">
                  <c:v>20.8</c:v>
                </c:pt>
              </c:numCache>
            </c:numRef>
          </c:yVal>
          <c:smooth val="1"/>
        </c:ser>
        <c:axId val="60793216"/>
        <c:axId val="60795520"/>
      </c:scatterChart>
      <c:valAx>
        <c:axId val="607932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0.48922086439540063"/>
              <c:y val="0.89997622938642108"/>
            </c:manualLayout>
          </c:layout>
        </c:title>
        <c:numFmt formatCode="General" sourceLinked="1"/>
        <c:tickLblPos val="nextTo"/>
        <c:crossAx val="60795520"/>
        <c:crosses val="autoZero"/>
        <c:crossBetween val="midCat"/>
      </c:valAx>
      <c:valAx>
        <c:axId val="60795520"/>
        <c:scaling>
          <c:orientation val="minMax"/>
          <c:max val="6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Altitude (km)</a:t>
                </a:r>
              </a:p>
            </c:rich>
          </c:tx>
          <c:layout/>
        </c:title>
        <c:numFmt formatCode="General" sourceLinked="1"/>
        <c:tickLblPos val="nextTo"/>
        <c:crossAx val="60793216"/>
        <c:crosses val="autoZero"/>
        <c:crossBetween val="midCat"/>
      </c:valAx>
      <c:spPr>
        <a:solidFill>
          <a:schemeClr val="bg1"/>
        </a:solidFill>
      </c:spPr>
    </c:plotArea>
    <c:plotVisOnly val="1"/>
  </c:chart>
  <c:spPr>
    <a:solidFill>
      <a:schemeClr val="tx2">
        <a:lumMod val="40000"/>
        <a:lumOff val="60000"/>
      </a:schemeClr>
    </a:solidFill>
  </c:spPr>
  <c:printSettings>
    <c:headerFooter/>
    <c:pageMargins b="1" l="0.75000000000000022" r="0.7500000000000002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style val="1"/>
  <c:chart>
    <c:title>
      <c:tx>
        <c:rich>
          <a:bodyPr/>
          <a:lstStyle/>
          <a:p>
            <a:pPr>
              <a:defRPr/>
            </a:pPr>
            <a:r>
              <a:rPr lang="en-US"/>
              <a:t>Relative Absorption CH4 (% of full run)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strRef>
              <c:f>Sheet1!$H$1</c:f>
              <c:strCache>
                <c:ptCount val="1"/>
                <c:pt idx="0">
                  <c:v>Altitude (km)</c:v>
                </c:pt>
              </c:strCache>
            </c:strRef>
          </c:tx>
          <c:marker>
            <c:spPr>
              <a:solidFill>
                <a:schemeClr val="accent2">
                  <a:lumMod val="50000"/>
                </a:schemeClr>
              </a:solidFill>
            </c:spPr>
          </c:marker>
          <c:xVal>
            <c:numRef>
              <c:f>Sheet1!$G$2:$G$12</c:f>
              <c:numCache>
                <c:formatCode>General</c:formatCode>
                <c:ptCount val="11"/>
                <c:pt idx="0">
                  <c:v>35.27684159845932</c:v>
                </c:pt>
                <c:pt idx="1">
                  <c:v>34.92537313432836</c:v>
                </c:pt>
                <c:pt idx="2">
                  <c:v>33.322099181511796</c:v>
                </c:pt>
                <c:pt idx="3">
                  <c:v>31.92585459797785</c:v>
                </c:pt>
                <c:pt idx="4">
                  <c:v>30.399614829080406</c:v>
                </c:pt>
                <c:pt idx="5">
                  <c:v>28.51709195955705</c:v>
                </c:pt>
                <c:pt idx="6">
                  <c:v>26.817525276841597</c:v>
                </c:pt>
                <c:pt idx="7">
                  <c:v>24.886856042368802</c:v>
                </c:pt>
                <c:pt idx="8">
                  <c:v>23.105440539239286</c:v>
                </c:pt>
                <c:pt idx="9">
                  <c:v>21.275878671160328</c:v>
                </c:pt>
                <c:pt idx="10">
                  <c:v>0.35628310062590274</c:v>
                </c:pt>
              </c:numCache>
            </c:numRef>
          </c:xVal>
          <c:yVal>
            <c:numRef>
              <c:f>Sheet1!$H$2:$H$12</c:f>
              <c:numCache>
                <c:formatCode>General</c:formatCode>
                <c:ptCount val="11"/>
                <c:pt idx="0">
                  <c:v>3.4</c:v>
                </c:pt>
                <c:pt idx="1">
                  <c:v>4.08</c:v>
                </c:pt>
                <c:pt idx="2">
                  <c:v>4.8</c:v>
                </c:pt>
                <c:pt idx="3">
                  <c:v>5.55</c:v>
                </c:pt>
                <c:pt idx="4">
                  <c:v>6.33</c:v>
                </c:pt>
                <c:pt idx="5">
                  <c:v>7.15</c:v>
                </c:pt>
                <c:pt idx="6">
                  <c:v>7.99</c:v>
                </c:pt>
                <c:pt idx="7">
                  <c:v>8.8699999999999992</c:v>
                </c:pt>
                <c:pt idx="8">
                  <c:v>9.7799999999999994</c:v>
                </c:pt>
                <c:pt idx="9">
                  <c:v>10.72</c:v>
                </c:pt>
                <c:pt idx="10">
                  <c:v>20.8</c:v>
                </c:pt>
              </c:numCache>
            </c:numRef>
          </c:yVal>
          <c:smooth val="1"/>
        </c:ser>
        <c:axId val="60807424"/>
        <c:axId val="60838272"/>
      </c:scatterChart>
      <c:valAx>
        <c:axId val="60807424"/>
        <c:scaling>
          <c:orientation val="minMax"/>
          <c:max val="5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</a:t>
                </a:r>
              </a:p>
            </c:rich>
          </c:tx>
          <c:layout/>
        </c:title>
        <c:numFmt formatCode="General" sourceLinked="1"/>
        <c:tickLblPos val="nextTo"/>
        <c:crossAx val="60838272"/>
        <c:crosses val="autoZero"/>
        <c:crossBetween val="midCat"/>
      </c:valAx>
      <c:valAx>
        <c:axId val="60838272"/>
        <c:scaling>
          <c:orientation val="minMax"/>
          <c:max val="6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Altitude (km)</a:t>
                </a:r>
              </a:p>
            </c:rich>
          </c:tx>
          <c:layout/>
        </c:title>
        <c:numFmt formatCode="General" sourceLinked="1"/>
        <c:tickLblPos val="nextTo"/>
        <c:crossAx val="60807424"/>
        <c:crosses val="autoZero"/>
        <c:crossBetween val="midCat"/>
      </c:valAx>
      <c:spPr>
        <a:solidFill>
          <a:schemeClr val="bg1"/>
        </a:solidFill>
      </c:spPr>
    </c:plotArea>
    <c:plotVisOnly val="1"/>
  </c:chart>
  <c:spPr>
    <a:solidFill>
      <a:schemeClr val="accent2">
        <a:lumMod val="75000"/>
      </a:schemeClr>
    </a:solidFill>
  </c:spPr>
  <c:printSettings>
    <c:headerFooter/>
    <c:pageMargins b="1" l="0.75000000000000022" r="0.75000000000000022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style val="5"/>
  <c:chart>
    <c:title>
      <c:tx>
        <c:rich>
          <a:bodyPr/>
          <a:lstStyle/>
          <a:p>
            <a:pPr>
              <a:defRPr/>
            </a:pPr>
            <a:r>
              <a:rPr lang="en-US"/>
              <a:t>Relative Absorption CO2 (% of</a:t>
            </a:r>
            <a:r>
              <a:rPr lang="en-US" baseline="0"/>
              <a:t> full run) </a:t>
            </a:r>
            <a:endParaRPr lang="en-US"/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strRef>
              <c:f>Sheet1!$G$50</c:f>
              <c:strCache>
                <c:ptCount val="1"/>
                <c:pt idx="0">
                  <c:v>Altitude (km)</c:v>
                </c:pt>
              </c:strCache>
            </c:strRef>
          </c:tx>
          <c:marker>
            <c:spPr>
              <a:solidFill>
                <a:schemeClr val="accent3">
                  <a:lumMod val="50000"/>
                </a:schemeClr>
              </a:solidFill>
            </c:spPr>
          </c:marker>
          <c:xVal>
            <c:numRef>
              <c:f>Sheet1!$F$51:$F$60</c:f>
              <c:numCache>
                <c:formatCode>General</c:formatCode>
                <c:ptCount val="10"/>
                <c:pt idx="0">
                  <c:v>15.31142643764003</c:v>
                </c:pt>
                <c:pt idx="1">
                  <c:v>14.857356235997013</c:v>
                </c:pt>
                <c:pt idx="2">
                  <c:v>13.571321882001493</c:v>
                </c:pt>
                <c:pt idx="3">
                  <c:v>12.92755787901419</c:v>
                </c:pt>
                <c:pt idx="4">
                  <c:v>12.122479462285288</c:v>
                </c:pt>
                <c:pt idx="5">
                  <c:v>11.407020164301716</c:v>
                </c:pt>
                <c:pt idx="6">
                  <c:v>10.585511575802839</c:v>
                </c:pt>
                <c:pt idx="7">
                  <c:v>9.8356982823002248</c:v>
                </c:pt>
                <c:pt idx="8">
                  <c:v>9.073935772964898</c:v>
                </c:pt>
                <c:pt idx="9">
                  <c:v>2.0492905153099326</c:v>
                </c:pt>
              </c:numCache>
            </c:numRef>
          </c:xVal>
          <c:yVal>
            <c:numRef>
              <c:f>Sheet1!$G$51:$G$60</c:f>
              <c:numCache>
                <c:formatCode>General</c:formatCode>
                <c:ptCount val="10"/>
                <c:pt idx="0">
                  <c:v>3.4</c:v>
                </c:pt>
                <c:pt idx="1">
                  <c:v>4.08</c:v>
                </c:pt>
                <c:pt idx="2">
                  <c:v>5.55</c:v>
                </c:pt>
                <c:pt idx="3">
                  <c:v>6.33</c:v>
                </c:pt>
                <c:pt idx="4">
                  <c:v>7.15</c:v>
                </c:pt>
                <c:pt idx="5">
                  <c:v>7.99</c:v>
                </c:pt>
                <c:pt idx="6">
                  <c:v>8.8699999999999992</c:v>
                </c:pt>
                <c:pt idx="7">
                  <c:v>9.7799999999999994</c:v>
                </c:pt>
                <c:pt idx="8">
                  <c:v>10.72</c:v>
                </c:pt>
                <c:pt idx="9">
                  <c:v>20.8</c:v>
                </c:pt>
              </c:numCache>
            </c:numRef>
          </c:yVal>
          <c:smooth val="1"/>
        </c:ser>
        <c:axId val="61026304"/>
        <c:axId val="61028224"/>
      </c:scatterChart>
      <c:valAx>
        <c:axId val="61026304"/>
        <c:scaling>
          <c:orientation val="minMax"/>
          <c:max val="5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600"/>
                  <a:t>Percent</a:t>
                </a:r>
              </a:p>
            </c:rich>
          </c:tx>
          <c:layout/>
        </c:title>
        <c:numFmt formatCode="General" sourceLinked="1"/>
        <c:tickLblPos val="nextTo"/>
        <c:crossAx val="61028224"/>
        <c:crosses val="autoZero"/>
        <c:crossBetween val="midCat"/>
      </c:valAx>
      <c:valAx>
        <c:axId val="61028224"/>
        <c:scaling>
          <c:orientation val="minMax"/>
          <c:max val="6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600"/>
                  <a:t>Altitude (km)</a:t>
                </a:r>
              </a:p>
            </c:rich>
          </c:tx>
          <c:layout/>
        </c:title>
        <c:numFmt formatCode="General" sourceLinked="1"/>
        <c:tickLblPos val="nextTo"/>
        <c:crossAx val="61026304"/>
        <c:crosses val="autoZero"/>
        <c:crossBetween val="midCat"/>
      </c:valAx>
      <c:spPr>
        <a:solidFill>
          <a:schemeClr val="bg1">
            <a:lumMod val="95000"/>
          </a:schemeClr>
        </a:solidFill>
      </c:spPr>
    </c:plotArea>
    <c:plotVisOnly val="1"/>
  </c:chart>
  <c:spPr>
    <a:solidFill>
      <a:schemeClr val="accent3">
        <a:lumMod val="40000"/>
        <a:lumOff val="60000"/>
      </a:schemeClr>
    </a:solidFill>
  </c:spPr>
  <c:printSettings>
    <c:headerFooter/>
    <c:pageMargins b="1" l="0.75000000000000022" r="0.75000000000000022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31</xdr:row>
      <xdr:rowOff>66675</xdr:rowOff>
    </xdr:from>
    <xdr:to>
      <xdr:col>8</xdr:col>
      <xdr:colOff>619125</xdr:colOff>
      <xdr:row>48</xdr:row>
      <xdr:rowOff>57150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274319</xdr:colOff>
      <xdr:row>13</xdr:row>
      <xdr:rowOff>20319</xdr:rowOff>
    </xdr:from>
    <xdr:to>
      <xdr:col>8</xdr:col>
      <xdr:colOff>741044</xdr:colOff>
      <xdr:row>30</xdr:row>
      <xdr:rowOff>10794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619126</xdr:colOff>
      <xdr:row>60</xdr:row>
      <xdr:rowOff>135255</xdr:rowOff>
    </xdr:from>
    <xdr:to>
      <xdr:col>9</xdr:col>
      <xdr:colOff>200026</xdr:colOff>
      <xdr:row>77</xdr:row>
      <xdr:rowOff>125730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63"/>
  <sheetViews>
    <sheetView tabSelected="1" view="pageLayout" topLeftCell="F64" workbookViewId="0">
      <selection activeCell="J35" sqref="J35"/>
    </sheetView>
  </sheetViews>
  <sheetFormatPr defaultColWidth="11" defaultRowHeight="12.75"/>
  <cols>
    <col min="2" max="2" width="21.375" customWidth="1"/>
    <col min="3" max="3" width="17.75" customWidth="1"/>
    <col min="6" max="6" width="19.625" customWidth="1"/>
    <col min="7" max="8" width="18.375" customWidth="1"/>
    <col min="11" max="11" width="12.75" customWidth="1"/>
    <col min="12" max="12" width="14.625" customWidth="1"/>
  </cols>
  <sheetData>
    <row r="1" spans="2:11">
      <c r="B1" t="s">
        <v>1</v>
      </c>
      <c r="C1" t="s">
        <v>2</v>
      </c>
      <c r="E1" t="s">
        <v>0</v>
      </c>
      <c r="F1" t="s">
        <v>5</v>
      </c>
      <c r="G1" t="s">
        <v>4</v>
      </c>
      <c r="H1" t="s">
        <v>0</v>
      </c>
    </row>
    <row r="2" spans="2:11">
      <c r="B2">
        <v>3.3419999999999998E-2</v>
      </c>
      <c r="C2">
        <v>7.3270000000000002E-2</v>
      </c>
      <c r="E2">
        <v>3.4</v>
      </c>
      <c r="F2">
        <f>(B2/B20)*100</f>
        <v>44.147952443857328</v>
      </c>
      <c r="G2">
        <f>(C2/C20)*100</f>
        <v>35.27684159845932</v>
      </c>
      <c r="H2">
        <v>3.4</v>
      </c>
    </row>
    <row r="3" spans="2:11">
      <c r="B3">
        <v>2.7349999999999999E-2</v>
      </c>
      <c r="C3">
        <v>7.2539999999999993E-2</v>
      </c>
      <c r="E3">
        <v>4.08</v>
      </c>
      <c r="F3">
        <f>(B3/B20)*100</f>
        <v>36.129458388375163</v>
      </c>
      <c r="G3">
        <f>(C3/C20)*100</f>
        <v>34.92537313432836</v>
      </c>
      <c r="H3">
        <v>4.08</v>
      </c>
    </row>
    <row r="4" spans="2:11">
      <c r="B4">
        <v>1.9990000000000001E-2</v>
      </c>
      <c r="C4">
        <v>6.9209999999999994E-2</v>
      </c>
      <c r="E4">
        <v>4.8</v>
      </c>
      <c r="F4">
        <f>(B4/B20)*100</f>
        <v>26.406869220607661</v>
      </c>
      <c r="G4">
        <f>(C4/C20)*100</f>
        <v>33.322099181511796</v>
      </c>
      <c r="H4">
        <v>4.8</v>
      </c>
    </row>
    <row r="5" spans="2:11">
      <c r="B5">
        <v>1.3310000000000001E-2</v>
      </c>
      <c r="C5">
        <v>6.6309999999999994E-2</v>
      </c>
      <c r="E5">
        <v>5.55</v>
      </c>
      <c r="F5">
        <f>(B5/B20)*100</f>
        <v>17.582562747688243</v>
      </c>
      <c r="G5">
        <f>(C5/C20)*100</f>
        <v>31.92585459797785</v>
      </c>
      <c r="H5">
        <v>5.55</v>
      </c>
    </row>
    <row r="6" spans="2:11">
      <c r="B6">
        <v>7.8499999999999993E-3</v>
      </c>
      <c r="C6">
        <v>6.3140000000000002E-2</v>
      </c>
      <c r="E6">
        <v>6.33</v>
      </c>
      <c r="F6">
        <f>(B6/B20)*100</f>
        <v>10.369881109643329</v>
      </c>
      <c r="G6">
        <f>(C6/C20)*100</f>
        <v>30.399614829080406</v>
      </c>
      <c r="H6">
        <v>6.33</v>
      </c>
    </row>
    <row r="7" spans="2:11">
      <c r="B7">
        <v>4.0099999999999997E-3</v>
      </c>
      <c r="C7">
        <v>5.9229999999999998E-2</v>
      </c>
      <c r="E7">
        <v>7.15</v>
      </c>
      <c r="F7">
        <f>(B7/B20)*100</f>
        <v>5.2972258916776749</v>
      </c>
      <c r="G7">
        <f>(C7/C20)*100</f>
        <v>28.51709195955705</v>
      </c>
      <c r="H7">
        <v>7.15</v>
      </c>
      <c r="K7" s="1"/>
    </row>
    <row r="8" spans="2:11">
      <c r="B8">
        <v>1.81E-3</v>
      </c>
      <c r="C8">
        <v>5.57E-2</v>
      </c>
      <c r="E8">
        <v>7.99</v>
      </c>
      <c r="F8">
        <f>(B8/B20)*100</f>
        <v>2.3910171730515191</v>
      </c>
      <c r="G8">
        <f>(C8/C20)*100</f>
        <v>26.817525276841597</v>
      </c>
      <c r="H8">
        <v>7.99</v>
      </c>
    </row>
    <row r="9" spans="2:11">
      <c r="B9">
        <v>7.2999999999999996E-4</v>
      </c>
      <c r="C9">
        <v>5.169E-2</v>
      </c>
      <c r="E9">
        <v>8.8699999999999992</v>
      </c>
      <c r="F9">
        <f>(B9/B20)*100</f>
        <v>0.96433289299867886</v>
      </c>
      <c r="G9">
        <f>(C9/C20)*100</f>
        <v>24.886856042368802</v>
      </c>
      <c r="H9">
        <v>8.8699999999999992</v>
      </c>
    </row>
    <row r="10" spans="2:11">
      <c r="B10">
        <v>2.9E-4</v>
      </c>
      <c r="C10">
        <v>4.7989999999999998E-2</v>
      </c>
      <c r="E10">
        <v>9.7799999999999994</v>
      </c>
      <c r="F10">
        <f>(B10/B20)*100</f>
        <v>0.38309114927344778</v>
      </c>
      <c r="G10">
        <f>(C10/C20)*100</f>
        <v>23.105440539239286</v>
      </c>
      <c r="H10">
        <v>9.7799999999999994</v>
      </c>
    </row>
    <row r="11" spans="2:11">
      <c r="B11">
        <v>2.5000000000000001E-4</v>
      </c>
      <c r="C11">
        <v>4.419E-2</v>
      </c>
      <c r="E11">
        <v>10.72</v>
      </c>
      <c r="F11">
        <f>(B11/B20)*100</f>
        <v>0.33025099075297226</v>
      </c>
      <c r="G11">
        <f>(C11/C20)*100</f>
        <v>21.275878671160328</v>
      </c>
      <c r="H11">
        <v>10.72</v>
      </c>
    </row>
    <row r="12" spans="2:11">
      <c r="B12">
        <v>1.0000000000000001E-5</v>
      </c>
      <c r="C12">
        <v>7.3999999999999999E-4</v>
      </c>
      <c r="E12">
        <v>20.8</v>
      </c>
      <c r="F12">
        <f>(B12/B20)*100</f>
        <v>1.3210039630118889E-2</v>
      </c>
      <c r="G12">
        <f>(C12/C20)*100</f>
        <v>0.35628310062590274</v>
      </c>
      <c r="H12">
        <v>20.8</v>
      </c>
    </row>
    <row r="20" spans="2:3">
      <c r="B20">
        <v>7.5700000000000003E-2</v>
      </c>
      <c r="C20">
        <v>0.2077</v>
      </c>
    </row>
    <row r="50" spans="2:7">
      <c r="B50" t="s">
        <v>3</v>
      </c>
      <c r="C50" t="s">
        <v>6</v>
      </c>
      <c r="D50" t="s">
        <v>0</v>
      </c>
      <c r="F50" t="s">
        <v>8</v>
      </c>
      <c r="G50" t="s">
        <v>0</v>
      </c>
    </row>
    <row r="51" spans="2:7">
      <c r="B51">
        <v>1</v>
      </c>
      <c r="C51">
        <v>0.10251</v>
      </c>
      <c r="D51">
        <v>3.4</v>
      </c>
      <c r="F51">
        <f>(C51/C63)*100</f>
        <v>15.31142643764003</v>
      </c>
      <c r="G51">
        <v>3.4</v>
      </c>
    </row>
    <row r="52" spans="2:7">
      <c r="B52">
        <v>2</v>
      </c>
      <c r="C52">
        <v>9.9470000000000003E-2</v>
      </c>
      <c r="D52">
        <v>4.08</v>
      </c>
      <c r="F52">
        <f>(C52/C63)*100</f>
        <v>14.857356235997013</v>
      </c>
      <c r="G52">
        <v>4.08</v>
      </c>
    </row>
    <row r="53" spans="2:7">
      <c r="B53">
        <v>4</v>
      </c>
      <c r="C53">
        <v>9.0859999999999996E-2</v>
      </c>
      <c r="D53">
        <v>5.55</v>
      </c>
      <c r="F53">
        <f>(C53/C63)*100</f>
        <v>13.571321882001493</v>
      </c>
      <c r="G53">
        <v>5.55</v>
      </c>
    </row>
    <row r="54" spans="2:7">
      <c r="B54">
        <v>5</v>
      </c>
      <c r="C54">
        <v>8.6550000000000002E-2</v>
      </c>
      <c r="D54">
        <v>6.33</v>
      </c>
      <c r="F54">
        <f>(C54/C63)*100</f>
        <v>12.92755787901419</v>
      </c>
      <c r="G54">
        <v>6.33</v>
      </c>
    </row>
    <row r="55" spans="2:7">
      <c r="B55">
        <v>6</v>
      </c>
      <c r="C55">
        <v>8.1159999999999996E-2</v>
      </c>
      <c r="D55">
        <v>7.15</v>
      </c>
      <c r="F55">
        <f>(C55/C63)*100</f>
        <v>12.122479462285288</v>
      </c>
      <c r="G55">
        <v>7.15</v>
      </c>
    </row>
    <row r="56" spans="2:7">
      <c r="B56">
        <v>7</v>
      </c>
      <c r="C56">
        <v>7.6369999999999993E-2</v>
      </c>
      <c r="D56">
        <v>7.99</v>
      </c>
      <c r="F56">
        <f>(C56/C63)*100</f>
        <v>11.407020164301716</v>
      </c>
      <c r="G56">
        <v>7.99</v>
      </c>
    </row>
    <row r="57" spans="2:7">
      <c r="B57">
        <v>8</v>
      </c>
      <c r="C57">
        <v>7.0870000000000002E-2</v>
      </c>
      <c r="D57">
        <v>8.8699999999999992</v>
      </c>
      <c r="F57">
        <f>(C57/C63)*100</f>
        <v>10.585511575802839</v>
      </c>
      <c r="G57">
        <v>8.8699999999999992</v>
      </c>
    </row>
    <row r="58" spans="2:7">
      <c r="B58">
        <v>9</v>
      </c>
      <c r="C58">
        <v>6.5850000000000006E-2</v>
      </c>
      <c r="D58">
        <v>9.7799999999999994</v>
      </c>
      <c r="F58">
        <f>(C58/C63)*100</f>
        <v>9.8356982823002248</v>
      </c>
      <c r="G58">
        <v>9.7799999999999994</v>
      </c>
    </row>
    <row r="59" spans="2:7">
      <c r="B59">
        <v>10</v>
      </c>
      <c r="C59">
        <v>6.0749999999999998E-2</v>
      </c>
      <c r="D59">
        <v>10.72</v>
      </c>
      <c r="F59">
        <f>(C59/C63)*100</f>
        <v>9.073935772964898</v>
      </c>
      <c r="G59">
        <v>10.72</v>
      </c>
    </row>
    <row r="60" spans="2:7">
      <c r="B60">
        <v>20</v>
      </c>
      <c r="C60">
        <v>1.372E-2</v>
      </c>
      <c r="D60">
        <v>20.8</v>
      </c>
      <c r="F60">
        <f>(C60/C63)*100</f>
        <v>2.0492905153099326</v>
      </c>
      <c r="G60">
        <v>20.8</v>
      </c>
    </row>
    <row r="63" spans="2:7">
      <c r="B63" t="s">
        <v>7</v>
      </c>
      <c r="C63">
        <v>0.66949999999999998</v>
      </c>
    </row>
  </sheetData>
  <phoneticPr fontId="2" type="noConversion"/>
  <pageMargins left="0.75" right="0.75" top="1" bottom="1" header="0.5" footer="0.5"/>
  <pageSetup orientation="portrait" horizontalDpi="4294967292" verticalDpi="4294967292" r:id="rId1"/>
  <headerFooter>
    <oddHeader>&amp;CMean Absorption by Altitude</oddHeader>
  </headerFooter>
  <drawing r:id="rId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_x0004_UCAR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Anika</dc:creator>
  <cp:lastModifiedBy>student</cp:lastModifiedBy>
  <cp:lastPrinted>2010-07-27T17:13:42Z</cp:lastPrinted>
  <dcterms:created xsi:type="dcterms:W3CDTF">2010-07-20T18:59:01Z</dcterms:created>
  <dcterms:modified xsi:type="dcterms:W3CDTF">2010-08-04T17:29:54Z</dcterms:modified>
</cp:coreProperties>
</file>